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'Sheet1'!$A$3:$I$47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47" authorId="0">
      <text>
        <r>
          <rPr>
            <b/>
            <sz val="8"/>
            <rFont val="Tahoma"/>
            <family val="0"/>
          </rPr>
          <t>THIS IS THE VARIANCE FROM THE TOTAL PETTY CASH FLOAT AND THE SUM OF RECEIPTS AND CASH NOW ON HAND</t>
        </r>
      </text>
    </comment>
    <comment ref="I47" authorId="0">
      <text>
        <r>
          <rPr>
            <b/>
            <sz val="8"/>
            <rFont val="Tahoma"/>
            <family val="0"/>
          </rPr>
          <t>INPUT WHAT YOUR TOTAL PETTY CASH FLOAT SHOULD BE.</t>
        </r>
      </text>
    </comment>
  </commentList>
</comments>
</file>

<file path=xl/sharedStrings.xml><?xml version="1.0" encoding="utf-8"?>
<sst xmlns="http://schemas.openxmlformats.org/spreadsheetml/2006/main" count="54" uniqueCount="50">
  <si>
    <t>Date</t>
  </si>
  <si>
    <t>Description</t>
  </si>
  <si>
    <t>Amount</t>
  </si>
  <si>
    <t>Vendor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</si>
  <si>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</si>
  <si>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</si>
  <si>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</si>
  <si>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</si>
  <si>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</si>
  <si>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</si>
  <si>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</si>
  <si>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</si>
  <si>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</si>
  <si>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</si>
  <si>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</si>
  <si>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PETTY CASH RECONCILIATION</t>
  </si>
  <si>
    <t>GST 100%</t>
  </si>
  <si>
    <t>BILLS</t>
  </si>
  <si>
    <t>COIN</t>
  </si>
  <si>
    <t>#</t>
  </si>
  <si>
    <t>SUB-Total</t>
  </si>
  <si>
    <t>TOTAL COIN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</si>
  <si>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</si>
  <si>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</si>
  <si>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</si>
  <si>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</si>
  <si>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</si>
  <si>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</si>
  <si>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</si>
  <si>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</si>
  <si>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</si>
  <si>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</si>
  <si>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</si>
  <si>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</si>
  <si>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</si>
  <si>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</si>
  <si>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TOTAL BILLS</t>
  </si>
  <si>
    <t>GST</t>
  </si>
  <si>
    <t>*Property Name Here*</t>
  </si>
  <si>
    <t>G.L. Account</t>
  </si>
  <si>
    <t>Amount Allocated</t>
  </si>
  <si>
    <t>RECEIPTS</t>
  </si>
  <si>
    <t>CASH ON HAND</t>
  </si>
  <si>
    <t>VARIANCE IS:</t>
  </si>
  <si>
    <t>FROM THE TOTAL PETTY CASH FLOAT WHICH SHOULD ALWAYS BE</t>
  </si>
  <si>
    <t>GST REB.</t>
  </si>
  <si>
    <t>ALLOCATED</t>
  </si>
  <si>
    <t>TOTALS OF</t>
  </si>
  <si>
    <t>Total Cash &amp; Coin On Hand is</t>
  </si>
  <si>
    <t>NOTE: The first time you use this sheet input the information in yellow highlighted fields only, and save a copy (preferably read only).  Then each time you do a petty cash reconciliation input the required blue fields and save under a different name.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</si>
</sst>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 ;[Red]\-#,##0.00\ "/>
    <numFmt numFmtId="173" formatCode="0.0"/>
    <numFmt numFmtId="174" formatCode="&quot;$&quot;#,##0.00"/>
    <numFmt numFmtId="175" formatCode="0.000%"/>
    <numFmt numFmtId="176" formatCode="&quot;$&quot;#,##0.000"/>
    <numFmt numFmtId="177" formatCode="[$-1009]mmmm\ d\,\ yyyy"/>
    <numFmt numFmtId="178" formatCode="[$-1009]d\-mmm\-yy;@"/>
  </numFmts>
  <fonts count="10"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sz val="8"/>
      <name val="Tahoma"/>
      <family val="0"/>
    </font>
    <font>
      <sz val="13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left"/>
    </xf>
    <xf numFmtId="174" fontId="3" fillId="0" borderId="5" xfId="0" applyNumberFormat="1" applyFont="1" applyBorder="1" applyAlignment="1">
      <alignment/>
    </xf>
    <xf numFmtId="167" fontId="3" fillId="0" borderId="6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left"/>
    </xf>
    <xf numFmtId="174" fontId="3" fillId="0" borderId="7" xfId="0" applyNumberFormat="1" applyFont="1" applyBorder="1" applyAlignment="1">
      <alignment/>
    </xf>
    <xf numFmtId="167" fontId="3" fillId="0" borderId="8" xfId="0" applyNumberFormat="1" applyFont="1" applyBorder="1" applyAlignment="1">
      <alignment horizontal="left"/>
    </xf>
    <xf numFmtId="165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left"/>
    </xf>
    <xf numFmtId="174" fontId="3" fillId="0" borderId="11" xfId="0" applyNumberFormat="1" applyFont="1" applyBorder="1" applyAlignment="1">
      <alignment/>
    </xf>
    <xf numFmtId="167" fontId="3" fillId="0" borderId="12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17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8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74" fontId="1" fillId="2" borderId="0" xfId="0" applyNumberFormat="1" applyFont="1" applyFill="1" applyAlignment="1">
      <alignment horizontal="left"/>
    </xf>
    <xf numFmtId="1" fontId="1" fillId="3" borderId="13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15" fontId="1" fillId="0" borderId="17" xfId="0" applyNumberFormat="1" applyFont="1" applyBorder="1" applyAlignment="1">
      <alignment horizontal="center" vertical="center" wrapText="1"/>
    </xf>
    <xf numFmtId="175" fontId="1" fillId="2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left"/>
    </xf>
    <xf numFmtId="0" fontId="3" fillId="3" borderId="20" xfId="0" applyFont="1" applyFill="1" applyBorder="1" applyAlignment="1">
      <alignment/>
    </xf>
    <xf numFmtId="4" fontId="3" fillId="3" borderId="20" xfId="0" applyNumberFormat="1" applyFont="1" applyFill="1" applyBorder="1" applyAlignment="1">
      <alignment horizontal="right"/>
    </xf>
    <xf numFmtId="4" fontId="3" fillId="3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4" fontId="3" fillId="0" borderId="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25" xfId="0" applyFont="1" applyFill="1" applyBorder="1" applyAlignment="1">
      <alignment/>
    </xf>
    <xf numFmtId="4" fontId="3" fillId="3" borderId="25" xfId="0" applyNumberFormat="1" applyFont="1" applyFill="1" applyBorder="1" applyAlignment="1">
      <alignment horizontal="right"/>
    </xf>
    <xf numFmtId="4" fontId="3" fillId="3" borderId="2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178" fontId="3" fillId="3" borderId="20" xfId="0" applyNumberFormat="1" applyFont="1" applyFill="1" applyBorder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3" borderId="1" xfId="0" applyNumberFormat="1" applyFont="1" applyFill="1" applyBorder="1" applyAlignment="1">
      <alignment/>
    </xf>
    <xf numFmtId="178" fontId="3" fillId="3" borderId="2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15" fontId="1" fillId="0" borderId="17" xfId="0" applyNumberFormat="1" applyFont="1" applyBorder="1" applyAlignment="1">
      <alignment horizontal="center" vertical="center" wrapText="1"/>
    </xf>
    <xf numFmtId="15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="55" zoomScaleNormal="55" workbookViewId="0" topLeftCell="A7">
      <selection activeCell="G33" sqref="G33"/>
    </sheetView>
  </sheetViews>
  <sheetFormatPr defaultColWidth="9.140625" defaultRowHeight="12.75"/>
  <cols>
    <col min="1" max="1" width="9.7109375" style="2" customWidth="1"/>
    <col min="2" max="2" width="13.8515625" style="4" bestFit="1" customWidth="1"/>
    <col min="3" max="3" width="28.00390625" style="2" customWidth="1"/>
    <col min="4" max="4" width="23.7109375" style="2" customWidth="1"/>
    <col min="5" max="5" width="12.8515625" style="2" customWidth="1"/>
    <col min="6" max="6" width="13.421875" style="2" customWidth="1"/>
    <col min="7" max="7" width="12.28125" style="2" bestFit="1" customWidth="1"/>
    <col min="8" max="8" width="12.8515625" style="8" customWidth="1"/>
    <col min="9" max="9" width="14.57421875" style="2" bestFit="1" customWidth="1"/>
    <col min="10" max="16384" width="9.140625" style="2" customWidth="1"/>
  </cols>
  <sheetData>
    <row r="1" spans="1:9" ht="52.5" customHeight="1">
      <c r="A1" s="88" t="s">
        <v>49</v>
      </c>
      <c r="B1" s="88"/>
      <c r="C1" s="88"/>
      <c r="D1" s="88"/>
      <c r="E1" s="88"/>
      <c r="F1" s="88"/>
      <c r="G1" s="88"/>
      <c r="H1" s="88"/>
      <c r="I1" s="88"/>
    </row>
    <row r="2" spans="1:9" ht="16.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26.25">
      <c r="A3" s="96" t="s">
        <v>38</v>
      </c>
      <c r="B3" s="96"/>
      <c r="C3" s="96"/>
      <c r="D3" s="9" t="s">
        <v>15</v>
      </c>
      <c r="E3" s="9"/>
      <c r="F3" s="9"/>
      <c r="G3" s="9"/>
      <c r="H3" s="9"/>
      <c r="I3" s="1">
        <f ca="1">TODAY()</f>
        <v>39024</v>
      </c>
    </row>
    <row r="4" spans="1:9" ht="26.25">
      <c r="A4" s="12"/>
      <c r="B4" s="12"/>
      <c r="C4" s="12"/>
      <c r="D4" s="10"/>
      <c r="E4" s="10"/>
      <c r="F4" s="10"/>
      <c r="G4" s="10"/>
      <c r="H4" s="10"/>
      <c r="I4" s="1"/>
    </row>
    <row r="5" spans="1:5" ht="50.25" customHeight="1" thickBot="1">
      <c r="A5" s="86" t="s">
        <v>41</v>
      </c>
      <c r="B5" s="86"/>
      <c r="C5" s="86"/>
      <c r="D5" s="86"/>
      <c r="E5" s="86"/>
    </row>
    <row r="6" spans="1:9" ht="18.75" customHeight="1">
      <c r="A6" s="89"/>
      <c r="B6" s="93" t="s">
        <v>0</v>
      </c>
      <c r="C6" s="89" t="s">
        <v>1</v>
      </c>
      <c r="D6" s="89" t="s">
        <v>3</v>
      </c>
      <c r="E6" s="93" t="s">
        <v>2</v>
      </c>
      <c r="F6" s="93" t="s">
        <v>16</v>
      </c>
      <c r="G6" s="62" t="s">
        <v>37</v>
      </c>
      <c r="H6" s="91" t="s">
        <v>39</v>
      </c>
      <c r="I6" s="89" t="s">
        <v>40</v>
      </c>
    </row>
    <row r="7" spans="1:9" ht="18.75" thickBot="1">
      <c r="A7" s="90"/>
      <c r="B7" s="94"/>
      <c r="C7" s="90"/>
      <c r="D7" s="90"/>
      <c r="E7" s="94"/>
      <c r="F7" s="94"/>
      <c r="G7" s="63">
        <v>0.55736</v>
      </c>
      <c r="H7" s="92"/>
      <c r="I7" s="90"/>
    </row>
    <row r="8" spans="1:9" s="14" customFormat="1" ht="19.5" customHeight="1">
      <c r="A8" s="64" t="s">
        <v>4</v>
      </c>
      <c r="B8" s="82">
        <v>38792</v>
      </c>
      <c r="C8" s="65"/>
      <c r="D8" s="66"/>
      <c r="E8" s="67"/>
      <c r="F8" s="68"/>
      <c r="G8" s="69">
        <f>F8*$G$7</f>
        <v>0</v>
      </c>
      <c r="H8" s="68"/>
      <c r="I8" s="70">
        <f>E8-G8</f>
        <v>0</v>
      </c>
    </row>
    <row r="9" spans="1:9" s="14" customFormat="1" ht="19.5" customHeight="1">
      <c r="A9" s="71" t="s">
        <v>5</v>
      </c>
      <c r="B9" s="83"/>
      <c r="C9" s="15"/>
      <c r="D9" s="16"/>
      <c r="E9" s="58"/>
      <c r="F9" s="59"/>
      <c r="G9" s="72">
        <f aca="true" t="shared" si="0" ref="G9:G32">F9*$G$7</f>
        <v>0</v>
      </c>
      <c r="H9" s="59"/>
      <c r="I9" s="73">
        <f aca="true" t="shared" si="1" ref="I9:I32">E9-G9</f>
        <v>0</v>
      </c>
    </row>
    <row r="10" spans="1:9" s="14" customFormat="1" ht="19.5" customHeight="1">
      <c r="A10" s="74" t="s">
        <v>6</v>
      </c>
      <c r="B10" s="83"/>
      <c r="C10" s="15"/>
      <c r="D10" s="16"/>
      <c r="E10" s="58"/>
      <c r="F10" s="59"/>
      <c r="G10" s="72">
        <f t="shared" si="0"/>
        <v>0</v>
      </c>
      <c r="H10" s="59"/>
      <c r="I10" s="73">
        <f t="shared" si="1"/>
        <v>0</v>
      </c>
    </row>
    <row r="11" spans="1:9" s="14" customFormat="1" ht="19.5" customHeight="1">
      <c r="A11" s="74" t="s">
        <v>7</v>
      </c>
      <c r="B11" s="83"/>
      <c r="C11" s="15"/>
      <c r="D11" s="16"/>
      <c r="E11" s="58"/>
      <c r="F11" s="59"/>
      <c r="G11" s="72">
        <f t="shared" si="0"/>
        <v>0</v>
      </c>
      <c r="H11" s="59"/>
      <c r="I11" s="73">
        <f t="shared" si="1"/>
        <v>0</v>
      </c>
    </row>
    <row r="12" spans="1:9" s="14" customFormat="1" ht="19.5" customHeight="1">
      <c r="A12" s="74" t="s">
        <v>8</v>
      </c>
      <c r="B12" s="84"/>
      <c r="C12" s="15"/>
      <c r="D12" s="16"/>
      <c r="E12" s="58"/>
      <c r="F12" s="59"/>
      <c r="G12" s="72">
        <f t="shared" si="0"/>
        <v>0</v>
      </c>
      <c r="H12" s="59"/>
      <c r="I12" s="73">
        <f t="shared" si="1"/>
        <v>0</v>
      </c>
    </row>
    <row r="13" spans="1:9" s="14" customFormat="1" ht="19.5" customHeight="1">
      <c r="A13" s="74" t="s">
        <v>9</v>
      </c>
      <c r="B13" s="83"/>
      <c r="C13" s="15"/>
      <c r="D13" s="16"/>
      <c r="E13" s="58"/>
      <c r="F13" s="59"/>
      <c r="G13" s="72">
        <f t="shared" si="0"/>
        <v>0</v>
      </c>
      <c r="H13" s="59"/>
      <c r="I13" s="73">
        <f t="shared" si="1"/>
        <v>0</v>
      </c>
    </row>
    <row r="14" spans="1:9" s="14" customFormat="1" ht="19.5" customHeight="1">
      <c r="A14" s="74" t="s">
        <v>10</v>
      </c>
      <c r="B14" s="83"/>
      <c r="C14" s="15"/>
      <c r="D14" s="16"/>
      <c r="E14" s="58"/>
      <c r="F14" s="59"/>
      <c r="G14" s="72">
        <f t="shared" si="0"/>
        <v>0</v>
      </c>
      <c r="H14" s="59"/>
      <c r="I14" s="73">
        <f t="shared" si="1"/>
        <v>0</v>
      </c>
    </row>
    <row r="15" spans="1:9" s="14" customFormat="1" ht="19.5" customHeight="1">
      <c r="A15" s="74" t="s">
        <v>11</v>
      </c>
      <c r="B15" s="83"/>
      <c r="C15" s="15"/>
      <c r="D15" s="16"/>
      <c r="E15" s="58"/>
      <c r="F15" s="59"/>
      <c r="G15" s="72">
        <f t="shared" si="0"/>
        <v>0</v>
      </c>
      <c r="H15" s="59"/>
      <c r="I15" s="73">
        <f t="shared" si="1"/>
        <v>0</v>
      </c>
    </row>
    <row r="16" spans="1:9" s="14" customFormat="1" ht="19.5" customHeight="1">
      <c r="A16" s="74" t="s">
        <v>12</v>
      </c>
      <c r="B16" s="83"/>
      <c r="C16" s="15"/>
      <c r="D16" s="16"/>
      <c r="E16" s="58"/>
      <c r="F16" s="59"/>
      <c r="G16" s="72">
        <f t="shared" si="0"/>
        <v>0</v>
      </c>
      <c r="H16" s="59"/>
      <c r="I16" s="73">
        <f t="shared" si="1"/>
        <v>0</v>
      </c>
    </row>
    <row r="17" spans="1:9" s="14" customFormat="1" ht="19.5" customHeight="1">
      <c r="A17" s="74" t="s">
        <v>13</v>
      </c>
      <c r="B17" s="83"/>
      <c r="C17" s="15"/>
      <c r="D17" s="16"/>
      <c r="E17" s="58"/>
      <c r="F17" s="59"/>
      <c r="G17" s="72">
        <f t="shared" si="0"/>
        <v>0</v>
      </c>
      <c r="H17" s="59"/>
      <c r="I17" s="73">
        <f t="shared" si="1"/>
        <v>0</v>
      </c>
    </row>
    <row r="18" spans="1:9" s="14" customFormat="1" ht="19.5" customHeight="1">
      <c r="A18" s="74" t="s">
        <v>14</v>
      </c>
      <c r="B18" s="83"/>
      <c r="C18" s="15"/>
      <c r="D18" s="16"/>
      <c r="E18" s="58"/>
      <c r="F18" s="59"/>
      <c r="G18" s="72">
        <f t="shared" si="0"/>
        <v>0</v>
      </c>
      <c r="H18" s="59"/>
      <c r="I18" s="73">
        <f t="shared" si="1"/>
        <v>0</v>
      </c>
    </row>
    <row r="19" spans="1:9" s="14" customFormat="1" ht="19.5" customHeight="1">
      <c r="A19" s="74" t="s">
        <v>22</v>
      </c>
      <c r="B19" s="83"/>
      <c r="C19" s="15"/>
      <c r="D19" s="16"/>
      <c r="E19" s="58"/>
      <c r="F19" s="59"/>
      <c r="G19" s="72">
        <f t="shared" si="0"/>
        <v>0</v>
      </c>
      <c r="H19" s="59"/>
      <c r="I19" s="73">
        <f t="shared" si="1"/>
        <v>0</v>
      </c>
    </row>
    <row r="20" spans="1:9" s="14" customFormat="1" ht="19.5" customHeight="1">
      <c r="A20" s="74" t="s">
        <v>23</v>
      </c>
      <c r="B20" s="83"/>
      <c r="C20" s="15"/>
      <c r="D20" s="16"/>
      <c r="E20" s="58"/>
      <c r="F20" s="59"/>
      <c r="G20" s="72">
        <f t="shared" si="0"/>
        <v>0</v>
      </c>
      <c r="H20" s="59"/>
      <c r="I20" s="73">
        <f t="shared" si="1"/>
        <v>0</v>
      </c>
    </row>
    <row r="21" spans="1:9" s="14" customFormat="1" ht="19.5" customHeight="1">
      <c r="A21" s="74" t="s">
        <v>24</v>
      </c>
      <c r="B21" s="83"/>
      <c r="C21" s="15"/>
      <c r="D21" s="16"/>
      <c r="E21" s="58"/>
      <c r="F21" s="59"/>
      <c r="G21" s="72">
        <f t="shared" si="0"/>
        <v>0</v>
      </c>
      <c r="H21" s="59"/>
      <c r="I21" s="73">
        <f t="shared" si="1"/>
        <v>0</v>
      </c>
    </row>
    <row r="22" spans="1:9" s="14" customFormat="1" ht="19.5" customHeight="1">
      <c r="A22" s="74" t="s">
        <v>25</v>
      </c>
      <c r="B22" s="83"/>
      <c r="C22" s="15"/>
      <c r="D22" s="16"/>
      <c r="E22" s="58"/>
      <c r="F22" s="59"/>
      <c r="G22" s="72">
        <f t="shared" si="0"/>
        <v>0</v>
      </c>
      <c r="H22" s="59"/>
      <c r="I22" s="73">
        <f t="shared" si="1"/>
        <v>0</v>
      </c>
    </row>
    <row r="23" spans="1:9" s="14" customFormat="1" ht="19.5" customHeight="1">
      <c r="A23" s="74" t="s">
        <v>26</v>
      </c>
      <c r="B23" s="83"/>
      <c r="C23" s="15"/>
      <c r="D23" s="16"/>
      <c r="E23" s="58"/>
      <c r="F23" s="59"/>
      <c r="G23" s="72">
        <f t="shared" si="0"/>
        <v>0</v>
      </c>
      <c r="H23" s="59"/>
      <c r="I23" s="73">
        <f t="shared" si="1"/>
        <v>0</v>
      </c>
    </row>
    <row r="24" spans="1:9" s="14" customFormat="1" ht="19.5" customHeight="1">
      <c r="A24" s="74" t="s">
        <v>27</v>
      </c>
      <c r="B24" s="83"/>
      <c r="C24" s="15"/>
      <c r="D24" s="16"/>
      <c r="E24" s="58"/>
      <c r="F24" s="59"/>
      <c r="G24" s="72">
        <f t="shared" si="0"/>
        <v>0</v>
      </c>
      <c r="H24" s="59"/>
      <c r="I24" s="73">
        <f t="shared" si="1"/>
        <v>0</v>
      </c>
    </row>
    <row r="25" spans="1:9" s="14" customFormat="1" ht="19.5" customHeight="1">
      <c r="A25" s="74" t="s">
        <v>28</v>
      </c>
      <c r="B25" s="83"/>
      <c r="C25" s="15"/>
      <c r="D25" s="16"/>
      <c r="E25" s="58"/>
      <c r="F25" s="59"/>
      <c r="G25" s="72">
        <f t="shared" si="0"/>
        <v>0</v>
      </c>
      <c r="H25" s="59"/>
      <c r="I25" s="73">
        <f t="shared" si="1"/>
        <v>0</v>
      </c>
    </row>
    <row r="26" spans="1:9" s="14" customFormat="1" ht="19.5" customHeight="1">
      <c r="A26" s="74" t="s">
        <v>29</v>
      </c>
      <c r="B26" s="83"/>
      <c r="C26" s="15"/>
      <c r="D26" s="16"/>
      <c r="E26" s="58"/>
      <c r="F26" s="59"/>
      <c r="G26" s="72">
        <f t="shared" si="0"/>
        <v>0</v>
      </c>
      <c r="H26" s="59"/>
      <c r="I26" s="73">
        <f t="shared" si="1"/>
        <v>0</v>
      </c>
    </row>
    <row r="27" spans="1:9" s="14" customFormat="1" ht="19.5" customHeight="1">
      <c r="A27" s="74" t="s">
        <v>30</v>
      </c>
      <c r="B27" s="83"/>
      <c r="C27" s="15"/>
      <c r="D27" s="16"/>
      <c r="E27" s="58"/>
      <c r="F27" s="59"/>
      <c r="G27" s="72">
        <f t="shared" si="0"/>
        <v>0</v>
      </c>
      <c r="H27" s="59"/>
      <c r="I27" s="73">
        <f t="shared" si="1"/>
        <v>0</v>
      </c>
    </row>
    <row r="28" spans="1:9" s="14" customFormat="1" ht="19.5" customHeight="1">
      <c r="A28" s="74" t="s">
        <v>31</v>
      </c>
      <c r="B28" s="83"/>
      <c r="C28" s="15"/>
      <c r="D28" s="16"/>
      <c r="E28" s="58"/>
      <c r="F28" s="59"/>
      <c r="G28" s="72">
        <f t="shared" si="0"/>
        <v>0</v>
      </c>
      <c r="H28" s="59"/>
      <c r="I28" s="73">
        <f t="shared" si="1"/>
        <v>0</v>
      </c>
    </row>
    <row r="29" spans="1:9" s="14" customFormat="1" ht="19.5" customHeight="1">
      <c r="A29" s="74" t="s">
        <v>32</v>
      </c>
      <c r="B29" s="83"/>
      <c r="C29" s="15"/>
      <c r="D29" s="16"/>
      <c r="E29" s="58"/>
      <c r="F29" s="59"/>
      <c r="G29" s="72">
        <f t="shared" si="0"/>
        <v>0</v>
      </c>
      <c r="H29" s="59"/>
      <c r="I29" s="73">
        <f t="shared" si="1"/>
        <v>0</v>
      </c>
    </row>
    <row r="30" spans="1:9" s="14" customFormat="1" ht="19.5" customHeight="1">
      <c r="A30" s="74" t="s">
        <v>33</v>
      </c>
      <c r="B30" s="83"/>
      <c r="C30" s="15"/>
      <c r="D30" s="16"/>
      <c r="E30" s="58"/>
      <c r="F30" s="59"/>
      <c r="G30" s="72">
        <f t="shared" si="0"/>
        <v>0</v>
      </c>
      <c r="H30" s="59"/>
      <c r="I30" s="73">
        <f t="shared" si="1"/>
        <v>0</v>
      </c>
    </row>
    <row r="31" spans="1:9" s="14" customFormat="1" ht="19.5" customHeight="1">
      <c r="A31" s="74" t="s">
        <v>34</v>
      </c>
      <c r="B31" s="83"/>
      <c r="C31" s="15"/>
      <c r="D31" s="16"/>
      <c r="E31" s="58"/>
      <c r="F31" s="59"/>
      <c r="G31" s="72">
        <f t="shared" si="0"/>
        <v>0</v>
      </c>
      <c r="H31" s="59"/>
      <c r="I31" s="73">
        <f t="shared" si="1"/>
        <v>0</v>
      </c>
    </row>
    <row r="32" spans="1:9" s="14" customFormat="1" ht="19.5" customHeight="1" thickBot="1">
      <c r="A32" s="75" t="s">
        <v>35</v>
      </c>
      <c r="B32" s="85"/>
      <c r="C32" s="76"/>
      <c r="D32" s="77"/>
      <c r="E32" s="78"/>
      <c r="F32" s="79"/>
      <c r="G32" s="80">
        <f t="shared" si="0"/>
        <v>0</v>
      </c>
      <c r="H32" s="79"/>
      <c r="I32" s="81">
        <f t="shared" si="1"/>
        <v>0</v>
      </c>
    </row>
    <row r="33" spans="1:9" s="14" customFormat="1" ht="18">
      <c r="A33" s="17"/>
      <c r="B33" s="1"/>
      <c r="C33" s="18"/>
      <c r="D33" s="60" t="s">
        <v>47</v>
      </c>
      <c r="E33" s="19">
        <f>SUM(E8:E32)</f>
        <v>0</v>
      </c>
      <c r="F33" s="20">
        <f>SUM(F8:F32)</f>
        <v>0</v>
      </c>
      <c r="G33" s="20">
        <f>SUM(G8:G32)</f>
        <v>0</v>
      </c>
      <c r="H33" s="20"/>
      <c r="I33" s="20">
        <f>SUM(I8:I32)</f>
        <v>0</v>
      </c>
    </row>
    <row r="34" spans="1:9" s="14" customFormat="1" ht="18">
      <c r="A34" s="17"/>
      <c r="B34" s="1"/>
      <c r="C34" s="18"/>
      <c r="D34" s="18"/>
      <c r="E34" s="61" t="s">
        <v>41</v>
      </c>
      <c r="F34" s="13" t="s">
        <v>37</v>
      </c>
      <c r="G34" s="21" t="s">
        <v>45</v>
      </c>
      <c r="H34" s="22"/>
      <c r="I34" s="48" t="s">
        <v>46</v>
      </c>
    </row>
    <row r="35" spans="1:9" s="14" customFormat="1" ht="24" thickBot="1">
      <c r="A35" s="86" t="s">
        <v>42</v>
      </c>
      <c r="B35" s="86"/>
      <c r="C35" s="86"/>
      <c r="D35" s="86"/>
      <c r="E35" s="86"/>
      <c r="F35" s="21"/>
      <c r="G35" s="21"/>
      <c r="H35" s="22"/>
      <c r="I35" s="21"/>
    </row>
    <row r="36" spans="1:8" s="14" customFormat="1" ht="18.75" thickBot="1">
      <c r="A36" s="23" t="s">
        <v>17</v>
      </c>
      <c r="B36" s="24" t="s">
        <v>19</v>
      </c>
      <c r="C36" s="25" t="s">
        <v>20</v>
      </c>
      <c r="D36" s="26" t="s">
        <v>18</v>
      </c>
      <c r="E36" s="27" t="s">
        <v>19</v>
      </c>
      <c r="F36" s="25" t="s">
        <v>20</v>
      </c>
      <c r="G36" s="28"/>
      <c r="H36" s="22"/>
    </row>
    <row r="37" spans="1:8" s="14" customFormat="1" ht="18">
      <c r="A37" s="29">
        <v>100</v>
      </c>
      <c r="B37" s="55"/>
      <c r="C37" s="30">
        <f>A37*B37</f>
        <v>0</v>
      </c>
      <c r="D37" s="31">
        <v>2</v>
      </c>
      <c r="E37" s="52"/>
      <c r="F37" s="32">
        <f aca="true" t="shared" si="2" ref="F37:F42">E37*D37</f>
        <v>0</v>
      </c>
      <c r="G37" s="33"/>
      <c r="H37" s="22"/>
    </row>
    <row r="38" spans="1:8" s="14" customFormat="1" ht="18">
      <c r="A38" s="34">
        <v>50</v>
      </c>
      <c r="B38" s="56"/>
      <c r="C38" s="35">
        <f>A38*B38</f>
        <v>0</v>
      </c>
      <c r="D38" s="36">
        <v>1</v>
      </c>
      <c r="E38" s="53"/>
      <c r="F38" s="37">
        <f t="shared" si="2"/>
        <v>0</v>
      </c>
      <c r="G38" s="33"/>
      <c r="H38" s="22"/>
    </row>
    <row r="39" spans="1:8" s="14" customFormat="1" ht="18">
      <c r="A39" s="34">
        <v>20</v>
      </c>
      <c r="B39" s="56"/>
      <c r="C39" s="35">
        <f>A39*B39</f>
        <v>0</v>
      </c>
      <c r="D39" s="36">
        <v>0.25</v>
      </c>
      <c r="E39" s="53"/>
      <c r="F39" s="37">
        <f t="shared" si="2"/>
        <v>0</v>
      </c>
      <c r="G39" s="33"/>
      <c r="H39" s="22"/>
    </row>
    <row r="40" spans="1:8" s="14" customFormat="1" ht="18">
      <c r="A40" s="34">
        <v>10</v>
      </c>
      <c r="B40" s="56"/>
      <c r="C40" s="35">
        <f>A40*B40</f>
        <v>0</v>
      </c>
      <c r="D40" s="36">
        <v>0.1</v>
      </c>
      <c r="E40" s="53"/>
      <c r="F40" s="37">
        <f t="shared" si="2"/>
        <v>0</v>
      </c>
      <c r="G40" s="33"/>
      <c r="H40" s="22"/>
    </row>
    <row r="41" spans="1:8" s="14" customFormat="1" ht="18.75" thickBot="1">
      <c r="A41" s="38">
        <v>5</v>
      </c>
      <c r="B41" s="57"/>
      <c r="C41" s="39">
        <f>A41*B41</f>
        <v>0</v>
      </c>
      <c r="D41" s="36">
        <v>0.05</v>
      </c>
      <c r="E41" s="53"/>
      <c r="F41" s="37">
        <f t="shared" si="2"/>
        <v>0</v>
      </c>
      <c r="G41" s="33"/>
      <c r="H41" s="22"/>
    </row>
    <row r="42" spans="1:8" s="14" customFormat="1" ht="18.75" thickBot="1">
      <c r="A42" s="17"/>
      <c r="B42" s="1"/>
      <c r="C42" s="18"/>
      <c r="D42" s="40">
        <v>0.01</v>
      </c>
      <c r="E42" s="54"/>
      <c r="F42" s="41">
        <f t="shared" si="2"/>
        <v>0</v>
      </c>
      <c r="G42" s="33"/>
      <c r="H42" s="22"/>
    </row>
    <row r="43" spans="1:8" s="14" customFormat="1" ht="18">
      <c r="A43" s="95" t="s">
        <v>36</v>
      </c>
      <c r="B43" s="95"/>
      <c r="C43" s="42">
        <f>SUM(C37:C42)</f>
        <v>0</v>
      </c>
      <c r="D43" s="95" t="s">
        <v>21</v>
      </c>
      <c r="E43" s="95"/>
      <c r="F43" s="43">
        <f>SUM(F37:F42)</f>
        <v>0</v>
      </c>
      <c r="G43" s="43"/>
      <c r="H43" s="22"/>
    </row>
    <row r="44" spans="1:8" s="14" customFormat="1" ht="18">
      <c r="A44" s="17"/>
      <c r="B44" s="11"/>
      <c r="C44" s="18"/>
      <c r="D44" s="18"/>
      <c r="H44" s="22"/>
    </row>
    <row r="45" spans="1:8" s="14" customFormat="1" ht="18">
      <c r="A45" s="17"/>
      <c r="B45" s="11"/>
      <c r="C45" s="18" t="s">
        <v>48</v>
      </c>
      <c r="E45" s="44">
        <f>C43+F43</f>
        <v>0</v>
      </c>
      <c r="H45" s="22"/>
    </row>
    <row r="46" spans="1:8" s="14" customFormat="1" ht="18">
      <c r="A46" s="17"/>
      <c r="B46" s="11"/>
      <c r="C46" s="18"/>
      <c r="H46" s="22"/>
    </row>
    <row r="47" spans="1:9" s="14" customFormat="1" ht="43.5" customHeight="1">
      <c r="A47" s="49" t="s">
        <v>43</v>
      </c>
      <c r="B47" s="11"/>
      <c r="C47" s="46">
        <f>E45+E33-I47</f>
        <v>-500</v>
      </c>
      <c r="D47" s="87" t="s">
        <v>44</v>
      </c>
      <c r="E47" s="87"/>
      <c r="F47" s="87"/>
      <c r="G47" s="87"/>
      <c r="H47" s="87"/>
      <c r="I47" s="51">
        <v>500</v>
      </c>
    </row>
    <row r="48" spans="1:8" s="14" customFormat="1" ht="18">
      <c r="A48" s="17"/>
      <c r="B48" s="11"/>
      <c r="C48" s="45"/>
      <c r="F48" s="47"/>
      <c r="G48" s="47"/>
      <c r="H48" s="22"/>
    </row>
    <row r="49" spans="1:4" ht="12.75">
      <c r="A49" s="5"/>
      <c r="B49" s="3"/>
      <c r="C49" s="6"/>
      <c r="D49" s="6"/>
    </row>
    <row r="50" spans="1:4" ht="12.75">
      <c r="A50" s="5"/>
      <c r="B50" s="3"/>
      <c r="C50" s="6"/>
      <c r="D50" s="6"/>
    </row>
    <row r="51" spans="1:4" ht="12.75">
      <c r="A51" s="5"/>
      <c r="B51" s="3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</sheetData>
  <mergeCells count="15">
    <mergeCell ref="A5:E5"/>
    <mergeCell ref="A6:A7"/>
    <mergeCell ref="D6:D7"/>
    <mergeCell ref="C6:C7"/>
    <mergeCell ref="B6:B7"/>
    <mergeCell ref="A35:E35"/>
    <mergeCell ref="D47:H47"/>
    <mergeCell ref="A1:I1"/>
    <mergeCell ref="I6:I7"/>
    <mergeCell ref="H6:H7"/>
    <mergeCell ref="F6:F7"/>
    <mergeCell ref="E6:E7"/>
    <mergeCell ref="A43:B43"/>
    <mergeCell ref="D43:E43"/>
    <mergeCell ref="A3:C3"/>
  </mergeCells>
  <printOptions gridLines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portrait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 Horizonte Non-Profit Homes Corp</dc:creator>
  <cp:keywords/>
  <dc:description/>
  <cp:lastModifiedBy>cfdi</cp:lastModifiedBy>
  <cp:lastPrinted>2006-03-17T19:50:37Z</cp:lastPrinted>
  <dcterms:created xsi:type="dcterms:W3CDTF">2004-06-23T14:17:45Z</dcterms:created>
  <dcterms:modified xsi:type="dcterms:W3CDTF">2006-11-03T18:14:25Z</dcterms:modified>
  <cp:category/>
  <cp:version/>
  <cp:contentType/>
  <cp:contentStatus/>
</cp:coreProperties>
</file>